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<sst xmlns="http://schemas.openxmlformats.org/spreadsheetml/2006/main" count="117" uniqueCount="116">
  <si>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</si>
  <si>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</si>
  <si>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</si>
  <si>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</si>
  <si>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</si>
  <si>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</si>
  <si>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</si>
  <si>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</si>
  <si>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</si>
  <si>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</si>
  <si>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</si>
  <si>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</si>
  <si>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</si>
  <si>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</si>
  <si>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</si>
  <si>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</si>
  <si>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</si>
  <si>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</si>
  <si>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</si>
  <si>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</si>
  <si>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</si>
  <si>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</si>
  <si>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</si>
  <si>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</si>
  <si>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</si>
  <si>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</si>
  <si>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</si>
  <si>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</si>
  <si>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</si>
  <si>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</si>
  <si>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</si>
  <si>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</si>
  <si>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</si>
  <si>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</si>
  <si>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</si>
  <si>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</si>
  <si>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</si>
  <si>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</si>
  <si>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</si>
  <si>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</si>
  <si>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</si>
  <si>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</si>
  <si>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</si>
  <si>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</si>
  <si>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</si>
  <si>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</si>
  <si>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</si>
  <si>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</si>
  <si>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</si>
  <si>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</si>
  <si>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</si>
  <si>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</si>
  <si>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</si>
  <si>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</si>
  <si>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</si>
  <si>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</si>
  <si>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</si>
  <si>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</si>
  <si>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</si>
  <si>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</si>
  <si>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</si>
  <si>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</si>
  <si>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</si>
  <si>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</si>
  <si>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</si>
  <si>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</si>
  <si>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</si>
  <si>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</si>
  <si>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</si>
  <si>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</si>
  <si>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</si>
  <si>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</si>
  <si>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</si>
  <si>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</si>
  <si>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</si>
  <si>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</si>
  <si>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</si>
  <si>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</si>
  <si>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</si>
  <si>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</si>
  <si>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</si>
  <si>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</si>
  <si>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</si>
  <si>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</si>
  <si>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</si>
  <si>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</si>
  <si>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</si>
  <si>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</si>
  <si>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</si>
  <si>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</si>
  <si>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</si>
  <si>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</si>
  <si>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</si>
  <si>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</si>
  <si>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</si>
  <si>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</si>
  <si>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</si>
  <si>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</si>
  <si>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</si>
  <si>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</si>
  <si>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</si>
  <si>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</si>
  <si>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</si>
  <si>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</si>
  <si>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</si>
  <si>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</si>
  <si>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r>
      <t>на 01.01.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(начало года)</t>
    </r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</si>
  <si>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</si>
  <si>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</si>
  <si>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</si>
  <si>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</si>
  <si>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t>Остаток з/пл, начисления на оплату труда и текущие неоплаченные счета за отчетный месяц оплачивается в следующем месяце.</t>
  </si>
  <si>
    <t>Оплачено заявкой на кассовый расход от 03.09.2021 № 28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</si>
  <si>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ноября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21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</si>
  <si>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01.11.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</si>
  <si>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21</t>
    </r>
    <r>
      <rPr>
        <sz val="10"/>
        <rFont val="Times New Roman Cyr"/>
        <family val="1"/>
      </rPr>
      <t xml:space="preserve"> по 01.11.</t>
    </r>
    <r>
      <rPr>
        <u val="single"/>
        <sz val="10"/>
        <rFont val="Times New Roman Cyr"/>
        <family val="0"/>
      </rPr>
      <t>21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</si>
</sst>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8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3" fillId="3" borderId="0" applyNumberFormat="0" applyBorder="0" applyAlignment="0" applyProtection="0"/>
    <xf numFmtId="0" fontId="15" fillId="4" borderId="0" applyNumberFormat="0" applyBorder="0" applyAlignment="0" applyProtection="0"/>
    <xf numFmtId="0" fontId="43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15" fillId="8" borderId="0" applyNumberFormat="0" applyBorder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43" fillId="11" borderId="0" applyNumberFormat="0" applyBorder="0" applyAlignment="0" applyProtection="0"/>
    <xf numFmtId="0" fontId="15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43" fillId="15" borderId="0" applyNumberFormat="0" applyBorder="0" applyAlignment="0" applyProtection="0"/>
    <xf numFmtId="0" fontId="15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8" borderId="0" applyNumberFormat="0" applyBorder="0" applyAlignment="0" applyProtection="0"/>
    <xf numFmtId="0" fontId="43" fillId="20" borderId="0" applyNumberFormat="0" applyBorder="0" applyAlignment="0" applyProtection="0"/>
    <xf numFmtId="0" fontId="15" fillId="14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172" fontId="36" fillId="0" borderId="10" xfId="0" applyNumberFormat="1" applyFont="1" applyFill="1" applyBorder="1" applyAlignment="1">
      <alignment horizontal="right"/>
    </xf>
    <xf numFmtId="172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NumberFormat="1" applyFont="1" applyFill="1" applyAlignment="1">
      <alignment horizontal="left" vertical="center" shrinkToFit="1"/>
    </xf>
    <xf numFmtId="4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H38" sqref="H38"/>
    </sheetView>
  </sheetViews>
  <sheetFormatPr defaultColWidth="8.875" defaultRowHeight="12.75"/>
  <cols>
    <col min="1" max="1" width="6.00390625" style="1" customWidth="1"/>
    <col min="2" max="2" width="37.75390625" style="1" customWidth="1"/>
    <col min="3" max="3" width="9.75390625" style="1" customWidth="1"/>
    <col min="4" max="4" width="11.125" style="1" customWidth="1"/>
    <col min="5" max="5" width="12.125" style="1" customWidth="1"/>
    <col min="6" max="6" width="11.875" style="1" customWidth="1"/>
    <col min="7" max="7" width="10.75390625" style="1" customWidth="1"/>
    <col min="8" max="8" width="16.50390625" style="1" customWidth="1"/>
    <col min="9" max="9" width="11.25390625" style="2" customWidth="1"/>
    <col min="10" max="10" width="10.50390625" style="2" customWidth="1"/>
    <col min="11" max="16384" width="8.875" style="2" customWidth="1"/>
  </cols>
  <sheetData>
    <row r="1" spans="6:8" ht="18">
      <c r="F1" s="64" t="s">
        <v>103</v>
      </c>
      <c r="G1" s="64"/>
      <c r="H1" s="64"/>
    </row>
    <row r="2" spans="1:8" ht="21.75" customHeight="1">
      <c r="A2" s="66" t="s">
        <v>0</v>
      </c>
      <c r="B2" s="66"/>
      <c r="C2" s="66"/>
      <c r="D2" s="66"/>
      <c r="E2" s="66"/>
      <c r="F2" s="66"/>
      <c r="G2" s="66"/>
      <c r="H2" s="66"/>
    </row>
    <row r="3" spans="2:8" ht="12.75">
      <c r="B3" s="67" t="s">
        <v>46</v>
      </c>
      <c r="C3" s="67"/>
      <c r="D3" s="67"/>
      <c r="E3" s="67"/>
      <c r="F3" s="67"/>
      <c r="G3" s="67"/>
      <c r="H3" s="67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8" t="s">
        <v>113</v>
      </c>
      <c r="B5" s="69"/>
      <c r="C5" s="68"/>
      <c r="D5" s="68"/>
      <c r="E5" s="68"/>
      <c r="F5" s="68"/>
      <c r="G5" s="68"/>
      <c r="H5" s="70"/>
    </row>
    <row r="6" spans="2:8" ht="12.75">
      <c r="B6" s="71" t="s">
        <v>1</v>
      </c>
      <c r="C6" s="71"/>
      <c r="D6" s="71"/>
      <c r="E6" s="71"/>
      <c r="F6" s="71"/>
      <c r="G6" s="71"/>
      <c r="H6" s="71"/>
    </row>
    <row r="7" ht="12.75">
      <c r="H7" s="4" t="s">
        <v>104</v>
      </c>
    </row>
    <row r="8" spans="1:8" ht="24" customHeight="1">
      <c r="A8" s="62" t="s">
        <v>2</v>
      </c>
      <c r="B8" s="62" t="s">
        <v>3</v>
      </c>
      <c r="C8" s="62" t="s">
        <v>106</v>
      </c>
      <c r="D8" s="60" t="s">
        <v>114</v>
      </c>
      <c r="E8" s="72" t="s">
        <v>99</v>
      </c>
      <c r="F8" s="73"/>
      <c r="G8" s="62" t="s">
        <v>115</v>
      </c>
      <c r="H8" s="62" t="s">
        <v>4</v>
      </c>
    </row>
    <row r="9" spans="1:8" ht="51.75">
      <c r="A9" s="63"/>
      <c r="B9" s="63"/>
      <c r="C9" s="63"/>
      <c r="D9" s="61"/>
      <c r="E9" s="21" t="s">
        <v>102</v>
      </c>
      <c r="F9" s="21" t="s">
        <v>100</v>
      </c>
      <c r="G9" s="63"/>
      <c r="H9" s="63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83.25" customHeight="1">
      <c r="A11" s="5"/>
      <c r="B11" s="57" t="s">
        <v>5</v>
      </c>
      <c r="C11" s="55">
        <f>87308.03+157125.75</f>
        <v>244433.78</v>
      </c>
      <c r="D11" s="55">
        <f>4875265.36+14338.66+779701.96</f>
        <v>5669305.98</v>
      </c>
      <c r="E11" s="58">
        <f>E13</f>
        <v>0</v>
      </c>
      <c r="F11" s="55">
        <f>D11-E11</f>
        <v>5669305.98</v>
      </c>
      <c r="G11" s="55">
        <f>D11-C11</f>
        <v>5424872.2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110</v>
      </c>
      <c r="C13" s="52">
        <f>C15+C16+C24+C25+C26+C30+C35+C36+C42+C43+C44+C47+C48+C49+C52+C53+C54+C58+C59</f>
        <v>42770.4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-42770.4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42770.4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-42770.4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>
        <v>42770.4</v>
      </c>
      <c r="D38" s="51"/>
      <c r="E38" s="51"/>
      <c r="F38" s="33"/>
      <c r="G38" s="59">
        <f t="shared" si="0"/>
        <v>-42770.4</v>
      </c>
      <c r="H38" s="42" t="s">
        <v>112</v>
      </c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12.7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5" t="s">
        <v>42</v>
      </c>
      <c r="C78" s="65"/>
      <c r="D78" s="65"/>
      <c r="E78" s="65"/>
      <c r="F78" s="65"/>
      <c r="G78" s="65"/>
    </row>
    <row r="79" spans="1:7" ht="36" customHeight="1">
      <c r="A79" s="20">
        <v>2</v>
      </c>
      <c r="B79" s="65" t="s">
        <v>43</v>
      </c>
      <c r="C79" s="65"/>
      <c r="D79" s="65"/>
      <c r="E79" s="65"/>
      <c r="F79" s="65"/>
      <c r="G79" s="65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107</v>
      </c>
    </row>
    <row r="84" spans="1:5" ht="13.5">
      <c r="A84" s="53" t="s">
        <v>108</v>
      </c>
      <c r="E84" s="53" t="s">
        <v>109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  <mergeCell ref="H8:H9"/>
    <mergeCell ref="B8:B9"/>
    <mergeCell ref="A8:A9"/>
    <mergeCell ref="F1:H1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2021-04-14T06:31:16Z</cp:lastPrinted>
  <dcterms:created xsi:type="dcterms:W3CDTF">2009-12-11T02:00:46Z</dcterms:created>
  <dcterms:modified xsi:type="dcterms:W3CDTF">2021-11-10T23:49:22Z</dcterms:modified>
  <cp:category/>
  <cp:version/>
  <cp:contentType/>
  <cp:contentStatus/>
</cp:coreProperties>
</file>