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485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<sst xmlns="http://schemas.openxmlformats.org/spreadsheetml/2006/main" count="114" uniqueCount="113">
  <si>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</si>
  <si>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__________________________муниципальный район (городской округ)</t>
  </si>
  <si>
    <t>Администрация городского поселения "Город Амурск" (СВОД)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</si>
  <si>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августа  20</t>
    </r>
    <r>
      <rPr>
        <b/>
        <u val="single"/>
        <sz val="10"/>
        <rFont val="Times New Roman CYR"/>
        <family val="0"/>
      </rPr>
      <t>19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</si>
  <si>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t>КРЕДИТОРСКАЯ ЗАДОЛЖЕННОСТЬ</t>
  </si>
  <si>
    <t>(Адм+Совет+МКУК)</t>
  </si>
  <si>
    <t>руб.</t>
  </si>
  <si>
    <t>Код</t>
  </si>
  <si>
    <t xml:space="preserve">Наименование группы, статьи, подстатьи </t>
  </si>
  <si>
    <r>
      <t>на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(начало года)</t>
    </r>
  </si>
  <si>
    <r>
      <t>на 01.08.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 (текущая дата)</t>
    </r>
  </si>
  <si>
    <t>в том числе</t>
  </si>
  <si>
    <r>
      <t>Изменение  с 01.01.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 xml:space="preserve"> по 01.08.</t>
    </r>
    <r>
      <rPr>
        <u val="single"/>
        <sz val="10"/>
        <rFont val="Times New Roman Cyr"/>
        <family val="0"/>
      </rPr>
      <t>19</t>
    </r>
  </si>
  <si>
    <t>Причины изменения (1,2,3)*</t>
  </si>
  <si>
    <t>задолженность предыдущего года</t>
  </si>
  <si>
    <t>задолженность текущего года</t>
  </si>
  <si>
    <t>7(4-3)</t>
  </si>
  <si>
    <t>КРЕДИТОРСКАЯ ЗАДОЛЖЕННОСТЬ - ВСЕГО</t>
  </si>
  <si>
    <t>Остаток з/пл за июль, начисления на оплату труда и другие неоплаченные текущие счета за июль перечисляются в  августе.</t>
  </si>
  <si>
    <t>в том числе:</t>
  </si>
  <si>
    <t>ПРОСРОЧЕННАЯ ЗАДОЛЖЕННОСТЬ:</t>
  </si>
  <si>
    <t>Заработная плата</t>
  </si>
  <si>
    <t>Прочие выплаты</t>
  </si>
  <si>
    <t>212.1</t>
  </si>
  <si>
    <t>Пособия,компенсации, выплаты,обусловленные статусом сотрудников:</t>
  </si>
  <si>
    <t>212.1.1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</si>
  <si>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</si>
  <si>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212.1.2</t>
  </si>
  <si>
    <t>компенсации расходов, связанных с переездом из районов Крайнего Севера</t>
  </si>
  <si>
    <t>212.1.3</t>
  </si>
  <si>
    <t>суточные при служебных командировках</t>
  </si>
  <si>
    <t>212.1.4</t>
  </si>
  <si>
    <t>ежемесячная денежная компенсация на приобретение книгоиздательской продукции и периодических изданий</t>
  </si>
  <si>
    <t>212.1.5</t>
  </si>
  <si>
    <t>другие аналогичные расходы 212.1</t>
  </si>
  <si>
    <t>212.2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</si>
  <si>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</si>
  <si>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Начисления на оплату труда</t>
  </si>
  <si>
    <t>Услуги связи</t>
  </si>
  <si>
    <t>Транспортные услуги</t>
  </si>
  <si>
    <t>222.1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</si>
  <si>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</si>
  <si>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t>222.2</t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</si>
  <si>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</si>
  <si>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</si>
  <si>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Коммунальные услуги</t>
  </si>
  <si>
    <t>223.1</t>
  </si>
  <si>
    <t>Оплата услуг отопления, горячего и холодного водоснабжения, предоставления газа и электроэнергии</t>
  </si>
  <si>
    <t>223.1.1</t>
  </si>
  <si>
    <t>оплата по тарифам за коммунальные услуги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</si>
  <si>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</si>
  <si>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</si>
  <si>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</si>
  <si>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Арендная плата за пользование имуществом</t>
  </si>
  <si>
    <t>Работы,услуги по содержанию имущества</t>
  </si>
  <si>
    <t>225.1</t>
  </si>
  <si>
    <t xml:space="preserve">содержание в чистоте помещений, зданий, дворов, иного имущества </t>
  </si>
  <si>
    <t>225.2</t>
  </si>
  <si>
    <t>ремонт (текущий и капитальный) и рестраврация нефинансовых активов</t>
  </si>
  <si>
    <t>противопожарные мероприятия, связанные с содержанием имущества</t>
  </si>
  <si>
    <t>пусконаладочные работы</t>
  </si>
  <si>
    <t>другие  расходы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</si>
  <si>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</si>
  <si>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</si>
  <si>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</si>
  <si>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</si>
  <si>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</si>
  <si>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</si>
  <si>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</si>
  <si>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</si>
  <si>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</si>
  <si>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пособия за счет средств бюджетов (кроме ФСС РФ)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</si>
  <si>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</si>
  <si>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</si>
  <si>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</si>
  <si>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</si>
  <si>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</si>
  <si>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Приобретение (изготовление) основных средств</t>
  </si>
  <si>
    <t>310.2</t>
  </si>
  <si>
    <t>Реконструкция, дооборудование,модернизация</t>
  </si>
  <si>
    <t>310.3</t>
  </si>
  <si>
    <t>Инвестиции в строительство объектов основных средств</t>
  </si>
  <si>
    <t>Увеличение стоимости нематериальных активов</t>
  </si>
  <si>
    <t>Увеличение стоимости материальных запасов</t>
  </si>
  <si>
    <t>340.1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</si>
  <si>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</si>
  <si>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</si>
  <si>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медикаменты и перевязочные средства</t>
  </si>
  <si>
    <t>340.1.2</t>
  </si>
  <si>
    <t xml:space="preserve">продукты питания </t>
  </si>
  <si>
    <t>340.1.3</t>
  </si>
  <si>
    <t>горюче-смазочные материалы</t>
  </si>
  <si>
    <t>340.1.4</t>
  </si>
  <si>
    <t>строительные материалы</t>
  </si>
  <si>
    <t>340.1.5</t>
  </si>
  <si>
    <t>мягкий инвентарь</t>
  </si>
  <si>
    <t>340.1.6</t>
  </si>
  <si>
    <t>прочие материальные запасы</t>
  </si>
  <si>
    <t>340.1.7</t>
  </si>
  <si>
    <t>материальные запасы в составе имущества казны</t>
  </si>
  <si>
    <t>СПРАВОЧНО (по ф. 0503387) всего, в т.ч.: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</si>
  <si>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</si>
  <si>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</si>
  <si>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</si>
  <si>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</si>
  <si>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</si>
  <si>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</si>
  <si>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</si>
  <si>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</si>
  <si>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 финансового отдела</t>
  </si>
  <si>
    <t>С.С. Панишева</t>
  </si>
  <si>
    <t>Зав.сектора учета и отчетности</t>
  </si>
  <si>
    <t>С.В.Мацебурская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</si>
</sst>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sz val="10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6"/>
      <name val="Times New Roman CYR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b/>
      <sz val="6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i/>
      <sz val="8"/>
      <name val="Times New Roman CYR"/>
      <family val="0"/>
    </font>
    <font>
      <i/>
      <sz val="10"/>
      <name val="Times New Roman CYR"/>
      <family val="1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34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8" fillId="35" borderId="14" xfId="0" applyFont="1" applyFill="1" applyBorder="1" applyAlignment="1">
      <alignment vertical="center" wrapText="1"/>
    </xf>
    <xf numFmtId="4" fontId="18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top" wrapText="1"/>
    </xf>
    <xf numFmtId="0" fontId="27" fillId="35" borderId="14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center"/>
    </xf>
    <xf numFmtId="0" fontId="18" fillId="35" borderId="0" xfId="0" applyNumberFormat="1" applyFont="1" applyFill="1" applyAlignment="1">
      <alignment horizontal="left" vertical="center" shrinkToFit="1"/>
    </xf>
    <xf numFmtId="164" fontId="27" fillId="0" borderId="14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 wrapText="1"/>
    </xf>
    <xf numFmtId="164" fontId="27" fillId="0" borderId="0" xfId="0" applyNumberFormat="1" applyFont="1" applyBorder="1" applyAlignment="1">
      <alignment horizontal="right"/>
    </xf>
    <xf numFmtId="164" fontId="18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wrapText="1"/>
    </xf>
    <xf numFmtId="164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164" fontId="27" fillId="0" borderId="0" xfId="0" applyNumberFormat="1" applyFont="1" applyFill="1" applyAlignment="1">
      <alignment/>
    </xf>
    <xf numFmtId="0" fontId="27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wrapText="1"/>
    </xf>
    <xf numFmtId="164" fontId="24" fillId="0" borderId="14" xfId="0" applyNumberFormat="1" applyFont="1" applyFill="1" applyBorder="1" applyAlignment="1">
      <alignment horizontal="right"/>
    </xf>
    <xf numFmtId="164" fontId="24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wrapText="1"/>
    </xf>
    <xf numFmtId="0" fontId="30" fillId="0" borderId="14" xfId="0" applyFont="1" applyFill="1" applyBorder="1" applyAlignment="1">
      <alignment horizontal="left" vertical="top" shrinkToFit="1"/>
    </xf>
    <xf numFmtId="0" fontId="30" fillId="0" borderId="14" xfId="0" applyFont="1" applyFill="1" applyBorder="1" applyAlignment="1">
      <alignment wrapText="1"/>
    </xf>
    <xf numFmtId="0" fontId="27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 vertical="top" shrinkToFit="1"/>
    </xf>
    <xf numFmtId="0" fontId="24" fillId="0" borderId="14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0" fillId="0" borderId="14" xfId="0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31" fillId="0" borderId="14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top" shrinkToFit="1"/>
    </xf>
    <xf numFmtId="0" fontId="30" fillId="0" borderId="0" xfId="0" applyFont="1" applyFill="1" applyBorder="1" applyAlignment="1">
      <alignment horizontal="left" wrapText="1"/>
    </xf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vertical="top"/>
    </xf>
    <xf numFmtId="0" fontId="3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8.875" defaultRowHeight="12.75"/>
  <cols>
    <col min="1" max="1" width="6.00390625" style="3" customWidth="1"/>
    <col min="2" max="2" width="32.00390625" style="3" customWidth="1"/>
    <col min="3" max="3" width="12.00390625" style="3" customWidth="1"/>
    <col min="4" max="4" width="12.75390625" style="3" customWidth="1"/>
    <col min="5" max="5" width="7.75390625" style="3" customWidth="1"/>
    <col min="6" max="6" width="12.625" style="3" customWidth="1"/>
    <col min="7" max="7" width="13.00390625" style="3" customWidth="1"/>
    <col min="8" max="8" width="24.00390625" style="3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2:8" ht="12.75">
      <c r="B2" s="4" t="s">
        <v>1</v>
      </c>
      <c r="C2" s="4"/>
      <c r="D2" s="4"/>
      <c r="E2" s="4"/>
      <c r="F2" s="4"/>
      <c r="G2" s="4"/>
      <c r="H2" s="4"/>
    </row>
    <row r="3" spans="2:8" ht="15.75">
      <c r="B3" s="5" t="s">
        <v>2</v>
      </c>
      <c r="C3" s="6"/>
      <c r="D3" s="6"/>
      <c r="E3" s="6"/>
      <c r="F3" s="6"/>
      <c r="G3" s="6"/>
      <c r="H3" s="6"/>
    </row>
    <row r="4" spans="1:8" ht="12.75">
      <c r="A4" s="7" t="s">
        <v>3</v>
      </c>
      <c r="B4" s="8"/>
      <c r="C4" s="7"/>
      <c r="D4" s="7"/>
      <c r="E4" s="7"/>
      <c r="F4" s="7"/>
      <c r="G4" s="7"/>
      <c r="H4" s="9"/>
    </row>
    <row r="5" spans="2:8" ht="12.75">
      <c r="B5" s="10" t="s">
        <v>4</v>
      </c>
      <c r="C5" s="10"/>
      <c r="D5" s="10"/>
      <c r="E5" s="10"/>
      <c r="F5" s="10"/>
      <c r="G5" s="10"/>
      <c r="H5" s="10"/>
    </row>
    <row r="6" spans="2:8" ht="12.75">
      <c r="B6" s="3" t="s">
        <v>5</v>
      </c>
      <c r="H6" s="3" t="s">
        <v>6</v>
      </c>
    </row>
    <row r="7" spans="1:8" ht="13.5" customHeight="1">
      <c r="A7" s="11" t="s">
        <v>7</v>
      </c>
      <c r="B7" s="11" t="s">
        <v>8</v>
      </c>
      <c r="C7" s="11" t="s">
        <v>9</v>
      </c>
      <c r="D7" s="12" t="s">
        <v>10</v>
      </c>
      <c r="E7" s="13" t="s">
        <v>11</v>
      </c>
      <c r="F7" s="14"/>
      <c r="G7" s="11" t="s">
        <v>12</v>
      </c>
      <c r="H7" s="11" t="s">
        <v>13</v>
      </c>
    </row>
    <row r="8" spans="1:8" ht="56.25">
      <c r="A8" s="15"/>
      <c r="B8" s="15"/>
      <c r="C8" s="15"/>
      <c r="D8" s="16"/>
      <c r="E8" s="17" t="s">
        <v>14</v>
      </c>
      <c r="F8" s="17" t="s">
        <v>15</v>
      </c>
      <c r="G8" s="15"/>
      <c r="H8" s="15"/>
    </row>
    <row r="9" spans="1:8" s="19" customFormat="1" ht="9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 t="s">
        <v>16</v>
      </c>
      <c r="H9" s="18">
        <v>8</v>
      </c>
    </row>
    <row r="10" spans="1:8" s="19" customFormat="1" ht="60">
      <c r="A10" s="18"/>
      <c r="B10" s="20" t="s">
        <v>17</v>
      </c>
      <c r="C10" s="21">
        <f>174084.02+3092</f>
        <v>177176.02</v>
      </c>
      <c r="D10" s="21">
        <f>2309328.19+1208020.08</f>
        <v>3517348.27</v>
      </c>
      <c r="E10" s="18"/>
      <c r="F10" s="21">
        <f>D10</f>
        <v>3517348.27</v>
      </c>
      <c r="G10" s="21">
        <f>D10-C10</f>
        <v>3340172.25</v>
      </c>
      <c r="H10" s="22" t="s">
        <v>18</v>
      </c>
    </row>
    <row r="11" spans="1:8" s="19" customFormat="1" ht="15" customHeight="1">
      <c r="A11" s="18"/>
      <c r="B11" s="23" t="s">
        <v>19</v>
      </c>
      <c r="C11" s="18"/>
      <c r="D11" s="18"/>
      <c r="E11" s="18"/>
      <c r="F11" s="18"/>
      <c r="G11" s="18"/>
      <c r="H11" s="18"/>
    </row>
    <row r="12" spans="1:11" s="31" customFormat="1" ht="18.75" customHeight="1">
      <c r="A12" s="24"/>
      <c r="B12" s="25" t="s">
        <v>20</v>
      </c>
      <c r="C12" s="26">
        <f>C14+C15+C23+C24+C25+C29+C34+C35+C41+C42+C43+C46+C47+C48+C51+C52+C53+C57+C58</f>
        <v>0</v>
      </c>
      <c r="D12" s="26">
        <f>D14+D15+D23+D24+D25+D29+D34+D35+D41+D42+D43+D46+D47+D48+D51+D52+D53+D57+D58</f>
        <v>0</v>
      </c>
      <c r="E12" s="26">
        <f>E14+E15+E23+E24+E25+E29+E34+E35+E41+E42+E43+E46+E47+E48+E51+E52+E53+E57+E58</f>
        <v>0</v>
      </c>
      <c r="F12" s="26">
        <f>F14+F15+F23+F24+F25+F29+F34+F35+F41+F42+F43+F46+F47+F48+F51+F52+F53+F57+F58</f>
        <v>0</v>
      </c>
      <c r="G12" s="26">
        <f>D12-C12</f>
        <v>0</v>
      </c>
      <c r="H12" s="27"/>
      <c r="I12" s="28"/>
      <c r="J12" s="29"/>
      <c r="K12" s="30"/>
    </row>
    <row r="13" spans="1:10" s="19" customFormat="1" ht="12.75">
      <c r="A13" s="32"/>
      <c r="B13" s="33" t="s">
        <v>19</v>
      </c>
      <c r="C13" s="34"/>
      <c r="D13" s="34"/>
      <c r="E13" s="34"/>
      <c r="F13" s="34"/>
      <c r="G13" s="32"/>
      <c r="H13" s="35"/>
      <c r="J13" s="29"/>
    </row>
    <row r="14" spans="1:10" s="38" customFormat="1" ht="18" customHeight="1">
      <c r="A14" s="36">
        <v>211</v>
      </c>
      <c r="B14" s="33" t="s">
        <v>21</v>
      </c>
      <c r="C14" s="26"/>
      <c r="D14" s="26"/>
      <c r="E14" s="26"/>
      <c r="F14" s="26"/>
      <c r="G14" s="26">
        <f aca="true" t="shared" si="0" ref="G14:G71">D14-C14</f>
        <v>0</v>
      </c>
      <c r="H14" s="37"/>
      <c r="J14" s="29"/>
    </row>
    <row r="15" spans="1:11" s="39" customFormat="1" ht="12.75">
      <c r="A15" s="36">
        <v>212</v>
      </c>
      <c r="B15" s="33" t="s">
        <v>22</v>
      </c>
      <c r="C15" s="26">
        <f>C16+C22</f>
        <v>0</v>
      </c>
      <c r="D15" s="26">
        <f>D16+D22</f>
        <v>0</v>
      </c>
      <c r="E15" s="26">
        <f>E16+E22</f>
        <v>0</v>
      </c>
      <c r="F15" s="26">
        <f>F16+F22</f>
        <v>0</v>
      </c>
      <c r="G15" s="26">
        <f t="shared" si="0"/>
        <v>0</v>
      </c>
      <c r="H15" s="33"/>
      <c r="J15" s="29"/>
      <c r="K15" s="40"/>
    </row>
    <row r="16" spans="1:10" ht="33.75">
      <c r="A16" s="41" t="s">
        <v>23</v>
      </c>
      <c r="B16" s="42" t="s">
        <v>24</v>
      </c>
      <c r="C16" s="43">
        <f>C17+C18+C19+C20+C21</f>
        <v>0</v>
      </c>
      <c r="D16" s="43">
        <f>D17+D18+D19+D20+D21</f>
        <v>0</v>
      </c>
      <c r="E16" s="43">
        <f>E17+E18+E19+E20+E21</f>
        <v>0</v>
      </c>
      <c r="F16" s="43">
        <f>F17+F18+F19+F20+F21</f>
        <v>0</v>
      </c>
      <c r="G16" s="44">
        <f>D16-C16</f>
        <v>0</v>
      </c>
      <c r="H16" s="45"/>
      <c r="J16" s="29"/>
    </row>
    <row r="17" spans="1:10" ht="45">
      <c r="A17" s="46" t="s">
        <v>25</v>
      </c>
      <c r="B17" s="47" t="s">
        <v>26</v>
      </c>
      <c r="C17" s="43"/>
      <c r="D17" s="43"/>
      <c r="E17" s="43"/>
      <c r="F17" s="43"/>
      <c r="G17" s="44">
        <f aca="true" t="shared" si="1" ref="G17:G22">D17-C17</f>
        <v>0</v>
      </c>
      <c r="H17" s="45"/>
      <c r="J17" s="29"/>
    </row>
    <row r="18" spans="1:10" ht="22.5">
      <c r="A18" s="46" t="s">
        <v>27</v>
      </c>
      <c r="B18" s="47" t="s">
        <v>28</v>
      </c>
      <c r="C18" s="43"/>
      <c r="D18" s="43"/>
      <c r="E18" s="43"/>
      <c r="F18" s="43"/>
      <c r="G18" s="44">
        <f t="shared" si="1"/>
        <v>0</v>
      </c>
      <c r="H18" s="45"/>
      <c r="J18" s="29"/>
    </row>
    <row r="19" spans="1:10" ht="12.75">
      <c r="A19" s="46" t="s">
        <v>29</v>
      </c>
      <c r="B19" s="47" t="s">
        <v>30</v>
      </c>
      <c r="C19" s="43"/>
      <c r="D19" s="43"/>
      <c r="E19" s="43"/>
      <c r="F19" s="43"/>
      <c r="G19" s="44">
        <f t="shared" si="1"/>
        <v>0</v>
      </c>
      <c r="H19" s="45"/>
      <c r="J19" s="29"/>
    </row>
    <row r="20" spans="1:10" ht="33.75">
      <c r="A20" s="46" t="s">
        <v>31</v>
      </c>
      <c r="B20" s="47" t="s">
        <v>32</v>
      </c>
      <c r="C20" s="43"/>
      <c r="D20" s="43"/>
      <c r="E20" s="43"/>
      <c r="F20" s="43"/>
      <c r="G20" s="44">
        <f t="shared" si="1"/>
        <v>0</v>
      </c>
      <c r="H20" s="45"/>
      <c r="J20" s="29"/>
    </row>
    <row r="21" spans="1:10" ht="12.75">
      <c r="A21" s="46" t="s">
        <v>33</v>
      </c>
      <c r="B21" s="47" t="s">
        <v>34</v>
      </c>
      <c r="C21" s="43"/>
      <c r="D21" s="43"/>
      <c r="E21" s="43"/>
      <c r="F21" s="43"/>
      <c r="G21" s="44">
        <f t="shared" si="1"/>
        <v>0</v>
      </c>
      <c r="H21" s="45"/>
      <c r="J21" s="29"/>
    </row>
    <row r="22" spans="1:10" ht="56.25">
      <c r="A22" s="41" t="s">
        <v>35</v>
      </c>
      <c r="B22" s="42" t="s">
        <v>36</v>
      </c>
      <c r="C22" s="43"/>
      <c r="D22" s="43"/>
      <c r="E22" s="43"/>
      <c r="F22" s="43"/>
      <c r="G22" s="44">
        <f t="shared" si="1"/>
        <v>0</v>
      </c>
      <c r="H22" s="45"/>
      <c r="J22" s="29"/>
    </row>
    <row r="23" spans="1:10" s="38" customFormat="1" ht="12.75">
      <c r="A23" s="36">
        <v>213</v>
      </c>
      <c r="B23" s="33" t="s">
        <v>37</v>
      </c>
      <c r="C23" s="26"/>
      <c r="D23" s="26"/>
      <c r="E23" s="26"/>
      <c r="F23" s="26"/>
      <c r="G23" s="26">
        <f t="shared" si="0"/>
        <v>0</v>
      </c>
      <c r="H23" s="37"/>
      <c r="J23" s="29"/>
    </row>
    <row r="24" spans="1:10" s="50" customFormat="1" ht="12.75">
      <c r="A24" s="36">
        <v>221</v>
      </c>
      <c r="B24" s="48" t="s">
        <v>38</v>
      </c>
      <c r="C24" s="26"/>
      <c r="D24" s="26"/>
      <c r="E24" s="26"/>
      <c r="F24" s="26"/>
      <c r="G24" s="26">
        <f t="shared" si="0"/>
        <v>0</v>
      </c>
      <c r="H24" s="49"/>
      <c r="J24" s="29"/>
    </row>
    <row r="25" spans="1:10" s="38" customFormat="1" ht="12.75">
      <c r="A25" s="36">
        <v>222</v>
      </c>
      <c r="B25" s="48" t="s">
        <v>39</v>
      </c>
      <c r="C25" s="26">
        <f>C26+C27+C28</f>
        <v>0</v>
      </c>
      <c r="D25" s="26">
        <f>D26+D27+D28</f>
        <v>0</v>
      </c>
      <c r="E25" s="26">
        <f>E26+E27+E28</f>
        <v>0</v>
      </c>
      <c r="F25" s="26">
        <f>F26+F27+F28</f>
        <v>0</v>
      </c>
      <c r="G25" s="26">
        <f t="shared" si="0"/>
        <v>0</v>
      </c>
      <c r="H25" s="37"/>
      <c r="J25" s="29"/>
    </row>
    <row r="26" spans="1:10" ht="56.25">
      <c r="A26" s="51" t="s">
        <v>40</v>
      </c>
      <c r="B26" s="42" t="s">
        <v>41</v>
      </c>
      <c r="C26" s="43"/>
      <c r="D26" s="44"/>
      <c r="E26" s="44"/>
      <c r="F26" s="44"/>
      <c r="G26" s="44">
        <f t="shared" si="0"/>
        <v>0</v>
      </c>
      <c r="H26" s="45"/>
      <c r="J26" s="29"/>
    </row>
    <row r="27" spans="1:10" ht="33.75">
      <c r="A27" s="51" t="s">
        <v>42</v>
      </c>
      <c r="B27" s="42" t="s">
        <v>43</v>
      </c>
      <c r="C27" s="43"/>
      <c r="D27" s="44"/>
      <c r="E27" s="44"/>
      <c r="F27" s="44"/>
      <c r="G27" s="44">
        <f t="shared" si="0"/>
        <v>0</v>
      </c>
      <c r="H27" s="45"/>
      <c r="J27" s="29"/>
    </row>
    <row r="28" spans="1:10" ht="90">
      <c r="A28" s="51">
        <v>222.3</v>
      </c>
      <c r="B28" s="42" t="s">
        <v>44</v>
      </c>
      <c r="C28" s="43"/>
      <c r="D28" s="44"/>
      <c r="E28" s="44"/>
      <c r="F28" s="44"/>
      <c r="G28" s="44">
        <f t="shared" si="0"/>
        <v>0</v>
      </c>
      <c r="H28" s="45"/>
      <c r="J28" s="29"/>
    </row>
    <row r="29" spans="1:10" s="38" customFormat="1" ht="12.75">
      <c r="A29" s="36">
        <v>223</v>
      </c>
      <c r="B29" s="48" t="s">
        <v>45</v>
      </c>
      <c r="C29" s="26">
        <f>C30+C33</f>
        <v>0</v>
      </c>
      <c r="D29" s="26">
        <f>D30+D33</f>
        <v>0</v>
      </c>
      <c r="E29" s="26">
        <f>E30+E33</f>
        <v>0</v>
      </c>
      <c r="F29" s="26">
        <f>F30+F33</f>
        <v>0</v>
      </c>
      <c r="G29" s="26">
        <f t="shared" si="0"/>
        <v>0</v>
      </c>
      <c r="H29" s="37"/>
      <c r="J29" s="29"/>
    </row>
    <row r="30" spans="1:10" s="54" customFormat="1" ht="33.75">
      <c r="A30" s="51" t="s">
        <v>46</v>
      </c>
      <c r="B30" s="52" t="s">
        <v>47</v>
      </c>
      <c r="C30" s="43">
        <f>C31+C32</f>
        <v>0</v>
      </c>
      <c r="D30" s="43">
        <f>D31+D32</f>
        <v>0</v>
      </c>
      <c r="E30" s="43">
        <f>E31+E32</f>
        <v>0</v>
      </c>
      <c r="F30" s="43">
        <f>F31+F32</f>
        <v>0</v>
      </c>
      <c r="G30" s="44">
        <f t="shared" si="0"/>
        <v>0</v>
      </c>
      <c r="H30" s="53"/>
      <c r="J30" s="29"/>
    </row>
    <row r="31" spans="1:10" s="54" customFormat="1" ht="22.5">
      <c r="A31" s="51" t="s">
        <v>48</v>
      </c>
      <c r="B31" s="55" t="s">
        <v>49</v>
      </c>
      <c r="C31" s="43"/>
      <c r="D31" s="43"/>
      <c r="E31" s="43"/>
      <c r="F31" s="43"/>
      <c r="G31" s="44">
        <f t="shared" si="0"/>
        <v>0</v>
      </c>
      <c r="H31" s="53"/>
      <c r="J31" s="29"/>
    </row>
    <row r="32" spans="1:10" s="54" customFormat="1" ht="33.75">
      <c r="A32" s="51" t="s">
        <v>50</v>
      </c>
      <c r="B32" s="55" t="s">
        <v>51</v>
      </c>
      <c r="C32" s="43"/>
      <c r="D32" s="43"/>
      <c r="E32" s="43"/>
      <c r="F32" s="43"/>
      <c r="G32" s="44">
        <f t="shared" si="0"/>
        <v>0</v>
      </c>
      <c r="H32" s="53"/>
      <c r="J32" s="29"/>
    </row>
    <row r="33" spans="1:10" s="54" customFormat="1" ht="33.75">
      <c r="A33" s="51">
        <v>223.2</v>
      </c>
      <c r="B33" s="52" t="s">
        <v>52</v>
      </c>
      <c r="C33" s="43"/>
      <c r="D33" s="43"/>
      <c r="E33" s="43"/>
      <c r="F33" s="43"/>
      <c r="G33" s="44">
        <f t="shared" si="0"/>
        <v>0</v>
      </c>
      <c r="H33" s="53"/>
      <c r="J33" s="29"/>
    </row>
    <row r="34" spans="1:10" s="38" customFormat="1" ht="21.75">
      <c r="A34" s="36">
        <v>224</v>
      </c>
      <c r="B34" s="48" t="s">
        <v>53</v>
      </c>
      <c r="C34" s="26"/>
      <c r="D34" s="26"/>
      <c r="E34" s="26"/>
      <c r="F34" s="26"/>
      <c r="G34" s="26">
        <f t="shared" si="0"/>
        <v>0</v>
      </c>
      <c r="H34" s="37"/>
      <c r="J34" s="29"/>
    </row>
    <row r="35" spans="1:11" s="38" customFormat="1" ht="21.75">
      <c r="A35" s="36">
        <v>225</v>
      </c>
      <c r="B35" s="48" t="s">
        <v>54</v>
      </c>
      <c r="C35" s="26">
        <f>C36+C37+C38+C39+C40</f>
        <v>0</v>
      </c>
      <c r="D35" s="26">
        <f>D36+D37+D38+D39+D40</f>
        <v>0</v>
      </c>
      <c r="E35" s="26">
        <f>E36+E37+E38+E39+E40</f>
        <v>0</v>
      </c>
      <c r="F35" s="26">
        <f>F36+F37+F38+F39+F40</f>
        <v>0</v>
      </c>
      <c r="G35" s="26">
        <f t="shared" si="0"/>
        <v>0</v>
      </c>
      <c r="H35" s="37"/>
      <c r="J35" s="29"/>
      <c r="K35" s="56"/>
    </row>
    <row r="36" spans="1:10" s="54" customFormat="1" ht="22.5">
      <c r="A36" s="46" t="s">
        <v>55</v>
      </c>
      <c r="B36" s="55" t="s">
        <v>56</v>
      </c>
      <c r="C36" s="43"/>
      <c r="D36" s="43"/>
      <c r="E36" s="43"/>
      <c r="F36" s="43"/>
      <c r="G36" s="44">
        <f t="shared" si="0"/>
        <v>0</v>
      </c>
      <c r="H36" s="53"/>
      <c r="J36" s="29"/>
    </row>
    <row r="37" spans="1:10" s="54" customFormat="1" ht="22.5">
      <c r="A37" s="46" t="s">
        <v>57</v>
      </c>
      <c r="B37" s="55" t="s">
        <v>58</v>
      </c>
      <c r="C37" s="43"/>
      <c r="D37" s="43"/>
      <c r="E37" s="43"/>
      <c r="F37" s="43"/>
      <c r="G37" s="44">
        <f t="shared" si="0"/>
        <v>0</v>
      </c>
      <c r="H37" s="53"/>
      <c r="J37" s="29"/>
    </row>
    <row r="38" spans="1:10" s="54" customFormat="1" ht="22.5">
      <c r="A38" s="46">
        <v>225.3</v>
      </c>
      <c r="B38" s="55" t="s">
        <v>59</v>
      </c>
      <c r="C38" s="43"/>
      <c r="D38" s="43"/>
      <c r="E38" s="43"/>
      <c r="F38" s="43"/>
      <c r="G38" s="44">
        <f t="shared" si="0"/>
        <v>0</v>
      </c>
      <c r="H38" s="53"/>
      <c r="J38" s="29"/>
    </row>
    <row r="39" spans="1:10" s="54" customFormat="1" ht="12.75">
      <c r="A39" s="46">
        <v>225.4</v>
      </c>
      <c r="B39" s="55" t="s">
        <v>60</v>
      </c>
      <c r="C39" s="43"/>
      <c r="D39" s="43"/>
      <c r="E39" s="43"/>
      <c r="F39" s="43"/>
      <c r="G39" s="44">
        <f t="shared" si="0"/>
        <v>0</v>
      </c>
      <c r="H39" s="53"/>
      <c r="J39" s="29"/>
    </row>
    <row r="40" spans="1:10" s="54" customFormat="1" ht="22.5">
      <c r="A40" s="46">
        <v>225.5</v>
      </c>
      <c r="B40" s="55" t="s">
        <v>61</v>
      </c>
      <c r="C40" s="43"/>
      <c r="D40" s="43"/>
      <c r="E40" s="43"/>
      <c r="F40" s="43"/>
      <c r="G40" s="44">
        <f t="shared" si="0"/>
        <v>0</v>
      </c>
      <c r="H40" s="53"/>
      <c r="J40" s="29"/>
    </row>
    <row r="41" spans="1:10" s="38" customFormat="1" ht="21.75">
      <c r="A41" s="36">
        <v>226</v>
      </c>
      <c r="B41" s="48" t="s">
        <v>62</v>
      </c>
      <c r="C41" s="26"/>
      <c r="D41" s="26"/>
      <c r="E41" s="26"/>
      <c r="F41" s="26"/>
      <c r="G41" s="26">
        <f t="shared" si="0"/>
        <v>0</v>
      </c>
      <c r="H41" s="37"/>
      <c r="J41" s="29"/>
    </row>
    <row r="42" spans="1:10" s="38" customFormat="1" ht="12.75">
      <c r="A42" s="36">
        <v>231</v>
      </c>
      <c r="B42" s="48" t="s">
        <v>63</v>
      </c>
      <c r="C42" s="26"/>
      <c r="D42" s="26"/>
      <c r="E42" s="26"/>
      <c r="F42" s="26"/>
      <c r="G42" s="26">
        <f t="shared" si="0"/>
        <v>0</v>
      </c>
      <c r="H42" s="37"/>
      <c r="J42" s="29"/>
    </row>
    <row r="43" spans="1:10" s="38" customFormat="1" ht="21.75">
      <c r="A43" s="36">
        <v>240</v>
      </c>
      <c r="B43" s="48" t="s">
        <v>64</v>
      </c>
      <c r="C43" s="26">
        <f>C44+C45</f>
        <v>0</v>
      </c>
      <c r="D43" s="26">
        <f>D44+D45</f>
        <v>0</v>
      </c>
      <c r="E43" s="26">
        <f>E44+E45</f>
        <v>0</v>
      </c>
      <c r="F43" s="26">
        <f>F44+F45</f>
        <v>0</v>
      </c>
      <c r="G43" s="26">
        <f t="shared" si="0"/>
        <v>0</v>
      </c>
      <c r="H43" s="37"/>
      <c r="J43" s="29"/>
    </row>
    <row r="44" spans="1:10" ht="33.75">
      <c r="A44" s="51">
        <v>241</v>
      </c>
      <c r="B44" s="52" t="s">
        <v>65</v>
      </c>
      <c r="C44" s="43"/>
      <c r="D44" s="43"/>
      <c r="E44" s="43"/>
      <c r="F44" s="43"/>
      <c r="G44" s="44">
        <f t="shared" si="0"/>
        <v>0</v>
      </c>
      <c r="H44" s="45"/>
      <c r="J44" s="29"/>
    </row>
    <row r="45" spans="1:10" ht="33.75">
      <c r="A45" s="51">
        <v>242</v>
      </c>
      <c r="B45" s="52" t="s">
        <v>66</v>
      </c>
      <c r="C45" s="43"/>
      <c r="D45" s="43"/>
      <c r="E45" s="43"/>
      <c r="F45" s="43"/>
      <c r="G45" s="44">
        <f t="shared" si="0"/>
        <v>0</v>
      </c>
      <c r="H45" s="45"/>
      <c r="J45" s="29"/>
    </row>
    <row r="46" spans="1:10" s="38" customFormat="1" ht="32.25">
      <c r="A46" s="36">
        <v>251</v>
      </c>
      <c r="B46" s="48" t="s">
        <v>67</v>
      </c>
      <c r="C46" s="26"/>
      <c r="D46" s="26"/>
      <c r="E46" s="26"/>
      <c r="F46" s="26"/>
      <c r="G46" s="26">
        <f t="shared" si="0"/>
        <v>0</v>
      </c>
      <c r="H46" s="37"/>
      <c r="J46" s="29"/>
    </row>
    <row r="47" spans="1:10" s="38" customFormat="1" ht="42.75">
      <c r="A47" s="36">
        <v>261</v>
      </c>
      <c r="B47" s="48" t="s">
        <v>68</v>
      </c>
      <c r="C47" s="26"/>
      <c r="D47" s="26"/>
      <c r="E47" s="26"/>
      <c r="F47" s="26"/>
      <c r="G47" s="26">
        <f t="shared" si="0"/>
        <v>0</v>
      </c>
      <c r="H47" s="37"/>
      <c r="J47" s="29"/>
    </row>
    <row r="48" spans="1:10" s="38" customFormat="1" ht="21.75">
      <c r="A48" s="36">
        <v>262</v>
      </c>
      <c r="B48" s="48" t="s">
        <v>69</v>
      </c>
      <c r="C48" s="26">
        <f>C49+C50</f>
        <v>0</v>
      </c>
      <c r="D48" s="26">
        <f>D49+D50</f>
        <v>0</v>
      </c>
      <c r="E48" s="26">
        <f>E49+E50</f>
        <v>0</v>
      </c>
      <c r="F48" s="26">
        <f>F49+F50</f>
        <v>0</v>
      </c>
      <c r="G48" s="26">
        <f t="shared" si="0"/>
        <v>0</v>
      </c>
      <c r="H48" s="37"/>
      <c r="J48" s="29"/>
    </row>
    <row r="49" spans="1:10" ht="22.5">
      <c r="A49" s="51" t="s">
        <v>70</v>
      </c>
      <c r="B49" s="52" t="s">
        <v>71</v>
      </c>
      <c r="C49" s="43"/>
      <c r="D49" s="43"/>
      <c r="E49" s="43"/>
      <c r="F49" s="43"/>
      <c r="G49" s="44">
        <f t="shared" si="0"/>
        <v>0</v>
      </c>
      <c r="H49" s="45"/>
      <c r="J49" s="29"/>
    </row>
    <row r="50" spans="1:10" ht="33.75">
      <c r="A50" s="51">
        <v>262.2</v>
      </c>
      <c r="B50" s="52" t="s">
        <v>72</v>
      </c>
      <c r="C50" s="43"/>
      <c r="D50" s="43"/>
      <c r="E50" s="43"/>
      <c r="F50" s="43"/>
      <c r="G50" s="44">
        <f t="shared" si="0"/>
        <v>0</v>
      </c>
      <c r="H50" s="45"/>
      <c r="J50" s="29"/>
    </row>
    <row r="51" spans="1:10" s="38" customFormat="1" ht="32.25">
      <c r="A51" s="36">
        <v>263</v>
      </c>
      <c r="B51" s="48" t="s">
        <v>73</v>
      </c>
      <c r="C51" s="26"/>
      <c r="D51" s="26"/>
      <c r="E51" s="26"/>
      <c r="F51" s="26"/>
      <c r="G51" s="26">
        <f t="shared" si="0"/>
        <v>0</v>
      </c>
      <c r="H51" s="37"/>
      <c r="J51" s="29"/>
    </row>
    <row r="52" spans="1:10" s="38" customFormat="1" ht="21.75">
      <c r="A52" s="36">
        <v>290</v>
      </c>
      <c r="B52" s="48" t="s">
        <v>74</v>
      </c>
      <c r="C52" s="26"/>
      <c r="D52" s="26"/>
      <c r="E52" s="26"/>
      <c r="F52" s="26"/>
      <c r="G52" s="26">
        <f t="shared" si="0"/>
        <v>0</v>
      </c>
      <c r="H52" s="37"/>
      <c r="J52" s="29"/>
    </row>
    <row r="53" spans="1:11" s="38" customFormat="1" ht="21.75">
      <c r="A53" s="36">
        <v>310</v>
      </c>
      <c r="B53" s="48" t="s">
        <v>75</v>
      </c>
      <c r="C53" s="26">
        <f>C54+C55+C56</f>
        <v>0</v>
      </c>
      <c r="D53" s="26">
        <f>D54+D55+D56</f>
        <v>0</v>
      </c>
      <c r="E53" s="26">
        <f>E54+E55+E56</f>
        <v>0</v>
      </c>
      <c r="F53" s="26">
        <f>F54+F55+F56</f>
        <v>0</v>
      </c>
      <c r="G53" s="26">
        <f t="shared" si="0"/>
        <v>0</v>
      </c>
      <c r="H53" s="37"/>
      <c r="J53" s="29"/>
      <c r="K53" s="57"/>
    </row>
    <row r="54" spans="1:10" ht="22.5">
      <c r="A54" s="46" t="s">
        <v>76</v>
      </c>
      <c r="B54" s="52" t="s">
        <v>77</v>
      </c>
      <c r="C54" s="43"/>
      <c r="D54" s="43"/>
      <c r="E54" s="43"/>
      <c r="F54" s="43"/>
      <c r="G54" s="44">
        <f t="shared" si="0"/>
        <v>0</v>
      </c>
      <c r="H54" s="45"/>
      <c r="J54" s="29"/>
    </row>
    <row r="55" spans="1:10" ht="22.5">
      <c r="A55" s="46" t="s">
        <v>78</v>
      </c>
      <c r="B55" s="52" t="s">
        <v>79</v>
      </c>
      <c r="C55" s="43"/>
      <c r="D55" s="43"/>
      <c r="E55" s="43"/>
      <c r="F55" s="43"/>
      <c r="G55" s="44">
        <f t="shared" si="0"/>
        <v>0</v>
      </c>
      <c r="H55" s="45"/>
      <c r="J55" s="29"/>
    </row>
    <row r="56" spans="1:10" ht="22.5">
      <c r="A56" s="46" t="s">
        <v>80</v>
      </c>
      <c r="B56" s="52" t="s">
        <v>81</v>
      </c>
      <c r="C56" s="43"/>
      <c r="D56" s="43"/>
      <c r="E56" s="43"/>
      <c r="F56" s="43"/>
      <c r="G56" s="44">
        <f t="shared" si="0"/>
        <v>0</v>
      </c>
      <c r="H56" s="45"/>
      <c r="J56" s="29"/>
    </row>
    <row r="57" spans="1:10" s="38" customFormat="1" ht="21.75">
      <c r="A57" s="36">
        <v>320</v>
      </c>
      <c r="B57" s="48" t="s">
        <v>82</v>
      </c>
      <c r="C57" s="26"/>
      <c r="D57" s="26"/>
      <c r="E57" s="26"/>
      <c r="F57" s="26"/>
      <c r="G57" s="26">
        <f t="shared" si="0"/>
        <v>0</v>
      </c>
      <c r="H57" s="37"/>
      <c r="J57" s="29"/>
    </row>
    <row r="58" spans="1:10" s="38" customFormat="1" ht="21.75">
      <c r="A58" s="36">
        <v>340</v>
      </c>
      <c r="B58" s="48" t="s">
        <v>83</v>
      </c>
      <c r="C58" s="26">
        <f>C59</f>
        <v>0</v>
      </c>
      <c r="D58" s="26">
        <f>D59</f>
        <v>0</v>
      </c>
      <c r="E58" s="26">
        <f>E59</f>
        <v>0</v>
      </c>
      <c r="F58" s="26">
        <f>F59</f>
        <v>0</v>
      </c>
      <c r="G58" s="26">
        <f t="shared" si="0"/>
        <v>0</v>
      </c>
      <c r="H58" s="37"/>
      <c r="I58" s="58"/>
      <c r="J58" s="29"/>
    </row>
    <row r="59" spans="1:10" ht="12.75">
      <c r="A59" s="46" t="s">
        <v>84</v>
      </c>
      <c r="B59" s="52" t="s">
        <v>85</v>
      </c>
      <c r="C59" s="43">
        <f>SUM(C60:C66)</f>
        <v>0</v>
      </c>
      <c r="D59" s="43">
        <f>SUM(D60:D66)</f>
        <v>0</v>
      </c>
      <c r="E59" s="43">
        <f>SUM(E60:E66)</f>
        <v>0</v>
      </c>
      <c r="F59" s="43">
        <f>SUM(F60:F66)</f>
        <v>0</v>
      </c>
      <c r="G59" s="44">
        <f t="shared" si="0"/>
        <v>0</v>
      </c>
      <c r="H59" s="45"/>
      <c r="J59" s="29"/>
    </row>
    <row r="60" spans="1:10" ht="12.75">
      <c r="A60" s="46" t="s">
        <v>86</v>
      </c>
      <c r="B60" s="59" t="s">
        <v>87</v>
      </c>
      <c r="C60" s="43"/>
      <c r="D60" s="43"/>
      <c r="E60" s="43"/>
      <c r="F60" s="43"/>
      <c r="G60" s="44">
        <f t="shared" si="0"/>
        <v>0</v>
      </c>
      <c r="H60" s="45"/>
      <c r="J60" s="29"/>
    </row>
    <row r="61" spans="1:10" ht="12.75">
      <c r="A61" s="46" t="s">
        <v>88</v>
      </c>
      <c r="B61" s="55" t="s">
        <v>89</v>
      </c>
      <c r="C61" s="43"/>
      <c r="D61" s="43"/>
      <c r="E61" s="43"/>
      <c r="F61" s="43"/>
      <c r="G61" s="44">
        <f t="shared" si="0"/>
        <v>0</v>
      </c>
      <c r="H61" s="45"/>
      <c r="J61" s="29"/>
    </row>
    <row r="62" spans="1:10" ht="12.75">
      <c r="A62" s="46" t="s">
        <v>90</v>
      </c>
      <c r="B62" s="55" t="s">
        <v>91</v>
      </c>
      <c r="C62" s="43"/>
      <c r="D62" s="43"/>
      <c r="E62" s="43"/>
      <c r="F62" s="43"/>
      <c r="G62" s="44">
        <f t="shared" si="0"/>
        <v>0</v>
      </c>
      <c r="H62" s="45"/>
      <c r="J62" s="29"/>
    </row>
    <row r="63" spans="1:10" ht="12.75">
      <c r="A63" s="46" t="s">
        <v>92</v>
      </c>
      <c r="B63" s="55" t="s">
        <v>93</v>
      </c>
      <c r="C63" s="43"/>
      <c r="D63" s="43"/>
      <c r="E63" s="43"/>
      <c r="F63" s="43"/>
      <c r="G63" s="44">
        <f t="shared" si="0"/>
        <v>0</v>
      </c>
      <c r="H63" s="45"/>
      <c r="J63" s="29"/>
    </row>
    <row r="64" spans="1:10" ht="12.75">
      <c r="A64" s="46" t="s">
        <v>94</v>
      </c>
      <c r="B64" s="55" t="s">
        <v>95</v>
      </c>
      <c r="C64" s="43"/>
      <c r="D64" s="43"/>
      <c r="E64" s="43"/>
      <c r="F64" s="43"/>
      <c r="G64" s="44">
        <f t="shared" si="0"/>
        <v>0</v>
      </c>
      <c r="H64" s="45"/>
      <c r="J64" s="29"/>
    </row>
    <row r="65" spans="1:10" ht="12.75">
      <c r="A65" s="46" t="s">
        <v>96</v>
      </c>
      <c r="B65" s="55" t="s">
        <v>97</v>
      </c>
      <c r="C65" s="43"/>
      <c r="D65" s="43"/>
      <c r="E65" s="43"/>
      <c r="F65" s="43"/>
      <c r="G65" s="44">
        <f t="shared" si="0"/>
        <v>0</v>
      </c>
      <c r="H65" s="45"/>
      <c r="J65" s="29"/>
    </row>
    <row r="66" spans="1:10" ht="22.5">
      <c r="A66" s="46" t="s">
        <v>98</v>
      </c>
      <c r="B66" s="55" t="s">
        <v>99</v>
      </c>
      <c r="C66" s="43"/>
      <c r="D66" s="43"/>
      <c r="E66" s="43"/>
      <c r="F66" s="43"/>
      <c r="G66" s="44">
        <f t="shared" si="0"/>
        <v>0</v>
      </c>
      <c r="H66" s="45"/>
      <c r="J66" s="29"/>
    </row>
    <row r="67" spans="1:10" ht="17.25" customHeight="1">
      <c r="A67" s="46"/>
      <c r="B67" s="55" t="s">
        <v>100</v>
      </c>
      <c r="C67" s="43"/>
      <c r="D67" s="43"/>
      <c r="E67" s="43"/>
      <c r="F67" s="43"/>
      <c r="G67" s="44">
        <f t="shared" si="0"/>
        <v>0</v>
      </c>
      <c r="H67" s="45"/>
      <c r="J67" s="29"/>
    </row>
    <row r="68" spans="1:10" ht="14.25" customHeight="1">
      <c r="A68" s="46">
        <v>1</v>
      </c>
      <c r="B68" s="55" t="s">
        <v>101</v>
      </c>
      <c r="C68" s="43"/>
      <c r="D68" s="43"/>
      <c r="E68" s="43"/>
      <c r="F68" s="43"/>
      <c r="G68" s="44">
        <f t="shared" si="0"/>
        <v>0</v>
      </c>
      <c r="H68" s="45"/>
      <c r="J68" s="29"/>
    </row>
    <row r="69" spans="1:10" ht="45">
      <c r="A69" s="46">
        <v>2</v>
      </c>
      <c r="B69" s="55" t="s">
        <v>102</v>
      </c>
      <c r="C69" s="43"/>
      <c r="D69" s="43"/>
      <c r="E69" s="43"/>
      <c r="F69" s="43"/>
      <c r="G69" s="44">
        <f t="shared" si="0"/>
        <v>0</v>
      </c>
      <c r="H69" s="45"/>
      <c r="J69" s="29"/>
    </row>
    <row r="70" spans="1:10" ht="12.75">
      <c r="A70" s="46">
        <v>3</v>
      </c>
      <c r="B70" s="55" t="s">
        <v>103</v>
      </c>
      <c r="C70" s="43"/>
      <c r="D70" s="43"/>
      <c r="E70" s="43"/>
      <c r="F70" s="43"/>
      <c r="G70" s="44">
        <f t="shared" si="0"/>
        <v>0</v>
      </c>
      <c r="H70" s="45"/>
      <c r="J70" s="29"/>
    </row>
    <row r="71" spans="1:10" ht="22.5">
      <c r="A71" s="46">
        <v>4</v>
      </c>
      <c r="B71" s="55" t="s">
        <v>104</v>
      </c>
      <c r="C71" s="43"/>
      <c r="D71" s="43"/>
      <c r="E71" s="43"/>
      <c r="F71" s="43"/>
      <c r="G71" s="44">
        <f t="shared" si="0"/>
        <v>0</v>
      </c>
      <c r="H71" s="45"/>
      <c r="J71" s="2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2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29"/>
    </row>
    <row r="74" spans="1:10" ht="14.25" customHeight="1" hidden="1">
      <c r="A74" s="60"/>
      <c r="B74" s="61"/>
      <c r="C74" s="62"/>
      <c r="D74" s="62"/>
      <c r="E74" s="62"/>
      <c r="F74" s="62"/>
      <c r="G74" s="63"/>
      <c r="H74" s="64"/>
      <c r="J74" s="29"/>
    </row>
    <row r="75" spans="1:10" ht="14.25" customHeight="1" hidden="1">
      <c r="A75" s="60"/>
      <c r="B75" s="61"/>
      <c r="C75" s="62"/>
      <c r="D75" s="62"/>
      <c r="E75" s="62"/>
      <c r="F75" s="62"/>
      <c r="G75" s="63"/>
      <c r="H75" s="64"/>
      <c r="J75" s="29"/>
    </row>
    <row r="76" ht="15.75" customHeight="1" hidden="1"/>
    <row r="77" spans="1:7" ht="13.5" customHeight="1">
      <c r="A77" s="65" t="s">
        <v>105</v>
      </c>
      <c r="B77" s="66" t="s">
        <v>106</v>
      </c>
      <c r="C77" s="66"/>
      <c r="D77" s="66"/>
      <c r="E77" s="66"/>
      <c r="F77" s="66"/>
      <c r="G77" s="66"/>
    </row>
    <row r="78" spans="1:7" ht="36" customHeight="1">
      <c r="A78" s="67">
        <v>2</v>
      </c>
      <c r="B78" s="66" t="s">
        <v>107</v>
      </c>
      <c r="C78" s="66"/>
      <c r="D78" s="66"/>
      <c r="E78" s="66"/>
      <c r="F78" s="66"/>
      <c r="G78" s="66"/>
    </row>
    <row r="79" spans="1:2" ht="15" customHeight="1">
      <c r="A79" s="67">
        <v>3</v>
      </c>
      <c r="B79" s="3" t="s">
        <v>108</v>
      </c>
    </row>
    <row r="81" spans="1:6" ht="15">
      <c r="A81" s="68" t="s">
        <v>109</v>
      </c>
      <c r="D81" s="68"/>
      <c r="F81" s="68" t="s">
        <v>110</v>
      </c>
    </row>
    <row r="82" spans="1:6" ht="15">
      <c r="A82" s="68"/>
      <c r="F82" s="68"/>
    </row>
    <row r="83" ht="15">
      <c r="A83" s="68"/>
    </row>
    <row r="84" spans="1:6" ht="15">
      <c r="A84" s="68" t="s">
        <v>111</v>
      </c>
      <c r="F84" s="68" t="s">
        <v>112</v>
      </c>
    </row>
  </sheetData>
  <sheetProtection/>
  <mergeCells count="13">
    <mergeCell ref="H7:H8"/>
    <mergeCell ref="B77:G77"/>
    <mergeCell ref="B78:G78"/>
    <mergeCell ref="A1:H1"/>
    <mergeCell ref="B2:H2"/>
    <mergeCell ref="A4:H4"/>
    <mergeCell ref="B5:H5"/>
    <mergeCell ref="A7:A8"/>
    <mergeCell ref="B7:B8"/>
    <mergeCell ref="C7:C8"/>
    <mergeCell ref="D7:D8"/>
    <mergeCell ref="E7:F7"/>
    <mergeCell ref="G7:G8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Владиславовна Мацебурская</dc:creator>
  <cp:keywords/>
  <dc:description/>
  <cp:lastModifiedBy>Светлана Владиславовна Мацебурская</cp:lastModifiedBy>
  <dcterms:created xsi:type="dcterms:W3CDTF">2019-08-07T04:19:47Z</dcterms:created>
  <dcterms:modified xsi:type="dcterms:W3CDTF">2019-08-07T04:21:12Z</dcterms:modified>
  <cp:category/>
  <cp:version/>
  <cp:contentType/>
  <cp:contentStatus/>
</cp:coreProperties>
</file>