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<sst xmlns="http://schemas.openxmlformats.org/spreadsheetml/2006/main" count="63" uniqueCount="42">
  <si>
    <t>ОТЧЕТ</t>
  </si>
  <si>
    <t>по выполнению мероприятий Программы</t>
  </si>
  <si>
    <t>(наименование целевой программы)</t>
  </si>
  <si>
    <t>(наименование исполнителя)</t>
  </si>
  <si>
    <t>№п/п</t>
  </si>
  <si>
    <t>Наименование</t>
  </si>
  <si>
    <t xml:space="preserve">Источники </t>
  </si>
  <si>
    <t xml:space="preserve">Объем </t>
  </si>
  <si>
    <t>Фактическое</t>
  </si>
  <si>
    <t xml:space="preserve">Основные </t>
  </si>
  <si>
    <t>Результаты</t>
  </si>
  <si>
    <t>мероприятий</t>
  </si>
  <si>
    <t>финансирования</t>
  </si>
  <si>
    <t>использование</t>
  </si>
  <si>
    <t>виды</t>
  </si>
  <si>
    <t>программы</t>
  </si>
  <si>
    <t>на реализацию</t>
  </si>
  <si>
    <t>и объемы</t>
  </si>
  <si>
    <t>утвержденный</t>
  </si>
  <si>
    <t>работ</t>
  </si>
  <si>
    <t>на год</t>
  </si>
  <si>
    <t>(тыс.руб.)</t>
  </si>
  <si>
    <t>Всего</t>
  </si>
  <si>
    <t>Бюджет городского поселения</t>
  </si>
  <si>
    <t>Бюджет федерации</t>
  </si>
  <si>
    <t>Бюджет края</t>
  </si>
  <si>
    <t>Бюджет района</t>
  </si>
  <si>
    <t>Внебюджетные средства</t>
  </si>
  <si>
    <t>Руководитель:</t>
  </si>
  <si>
    <t>ВСЕГО ПО МП, В ТОМ ЧИСЛЕ:</t>
  </si>
  <si>
    <t>МП" Развитие кинопроката и кинобслуживания населения ГП "Горд Амурск" на 2016-2018годы"</t>
  </si>
  <si>
    <t>МБУК "Кинотеатр "Молодость"</t>
  </si>
  <si>
    <t>мероприятия</t>
  </si>
  <si>
    <t>в %</t>
  </si>
  <si>
    <t>1</t>
  </si>
  <si>
    <t>Мероприятие "Оказание государственных и  муниципальных услуг (выполнение работ) по демонстрации кинофильмов и кинопрокату"</t>
  </si>
  <si>
    <t>2</t>
  </si>
  <si>
    <t>Мероприятие "Укрепление материально-технической базы муниципальных кинотеатров"</t>
  </si>
  <si>
    <t>3</t>
  </si>
  <si>
    <t>Мероприятие "Строительство и ремонт зданий муниципальных кинотеатров"</t>
  </si>
  <si>
    <t>Н.В.Наумова</t>
  </si>
  <si>
    <t>за 9 месяцев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</si>
</sst>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6" fillId="33" borderId="14" xfId="52" applyNumberFormat="1" applyFont="1" applyFill="1" applyBorder="1" applyAlignment="1">
      <alignment vertical="top" wrapText="1"/>
      <protection/>
    </xf>
    <xf numFmtId="4" fontId="10" fillId="33" borderId="14" xfId="52" applyNumberFormat="1" applyFont="1" applyFill="1" applyBorder="1" applyAlignment="1">
      <alignment horizontal="center" vertical="top" wrapText="1"/>
      <protection/>
    </xf>
    <xf numFmtId="4" fontId="9" fillId="33" borderId="14" xfId="52" applyNumberFormat="1" applyFont="1" applyFill="1" applyBorder="1" applyAlignment="1">
      <alignment vertical="top" wrapText="1"/>
      <protection/>
    </xf>
    <xf numFmtId="0" fontId="1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4" fontId="8" fillId="33" borderId="14" xfId="52" applyNumberFormat="1" applyFont="1" applyFill="1" applyBorder="1" applyAlignment="1">
      <alignment horizontal="center" vertical="top" wrapText="1"/>
      <protection/>
    </xf>
    <xf numFmtId="4" fontId="8" fillId="33" borderId="17" xfId="52" applyNumberFormat="1" applyFont="1" applyFill="1" applyBorder="1" applyAlignment="1">
      <alignment horizontal="center" vertical="top" wrapText="1"/>
      <protection/>
    </xf>
    <xf numFmtId="14" fontId="2" fillId="0" borderId="0" xfId="0" applyNumberFormat="1" applyFont="1" applyAlignment="1">
      <alignment horizontal="left"/>
    </xf>
    <xf numFmtId="0" fontId="2" fillId="0" borderId="18" xfId="0" applyFont="1" applyBorder="1" applyAlignment="1">
      <alignment horizontal="center"/>
    </xf>
    <xf numFmtId="4" fontId="6" fillId="34" borderId="14" xfId="52" applyNumberFormat="1" applyFont="1" applyFill="1" applyBorder="1" applyAlignment="1">
      <alignment vertical="top" wrapText="1"/>
      <protection/>
    </xf>
    <xf numFmtId="4" fontId="6" fillId="34" borderId="14" xfId="52" applyNumberFormat="1" applyFont="1" applyFill="1" applyBorder="1" applyAlignment="1">
      <alignment horizontal="center" vertical="top" wrapText="1"/>
      <protection/>
    </xf>
    <xf numFmtId="0" fontId="4" fillId="34" borderId="12" xfId="0" applyFont="1" applyFill="1" applyBorder="1" applyAlignment="1">
      <alignment horizontal="center"/>
    </xf>
    <xf numFmtId="4" fontId="6" fillId="34" borderId="19" xfId="52" applyNumberFormat="1" applyFont="1" applyFill="1" applyBorder="1" applyAlignment="1">
      <alignment horizontal="left" vertical="top" wrapText="1"/>
      <protection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" fontId="6" fillId="34" borderId="21" xfId="52" applyNumberFormat="1" applyFont="1" applyFill="1" applyBorder="1" applyAlignment="1">
      <alignment horizontal="left" vertical="top" wrapText="1"/>
      <protection/>
    </xf>
    <xf numFmtId="4" fontId="8" fillId="33" borderId="14" xfId="52" applyNumberFormat="1" applyFont="1" applyFill="1" applyBorder="1" applyAlignment="1">
      <alignment horizontal="left" vertical="top" wrapText="1"/>
      <protection/>
    </xf>
    <xf numFmtId="4" fontId="8" fillId="33" borderId="17" xfId="52" applyNumberFormat="1" applyFont="1" applyFill="1" applyBorder="1" applyAlignment="1">
      <alignment horizontal="left" vertical="top" wrapText="1"/>
      <protection/>
    </xf>
    <xf numFmtId="4" fontId="10" fillId="33" borderId="22" xfId="52" applyNumberFormat="1" applyFont="1" applyFill="1" applyBorder="1" applyAlignment="1">
      <alignment horizontal="left" vertical="top" wrapText="1"/>
      <protection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8" fillId="34" borderId="31" xfId="52" applyNumberFormat="1" applyFont="1" applyFill="1" applyBorder="1" applyAlignment="1">
      <alignment horizontal="left" vertical="top" wrapText="1"/>
      <protection/>
    </xf>
    <xf numFmtId="164" fontId="3" fillId="34" borderId="32" xfId="0" applyNumberFormat="1" applyFont="1" applyFill="1" applyBorder="1" applyAlignment="1">
      <alignment horizontal="center"/>
    </xf>
    <xf numFmtId="49" fontId="8" fillId="33" borderId="33" xfId="52" applyNumberFormat="1" applyFont="1" applyFill="1" applyBorder="1" applyAlignment="1">
      <alignment horizontal="left" vertical="top" wrapText="1"/>
      <protection/>
    </xf>
    <xf numFmtId="164" fontId="2" fillId="34" borderId="32" xfId="0" applyNumberFormat="1" applyFont="1" applyFill="1" applyBorder="1" applyAlignment="1">
      <alignment horizontal="center"/>
    </xf>
    <xf numFmtId="49" fontId="8" fillId="33" borderId="34" xfId="52" applyNumberFormat="1" applyFont="1" applyFill="1" applyBorder="1" applyAlignment="1">
      <alignment horizontal="left" vertical="top" wrapText="1"/>
      <protection/>
    </xf>
    <xf numFmtId="4" fontId="8" fillId="33" borderId="35" xfId="52" applyNumberFormat="1" applyFont="1" applyFill="1" applyBorder="1" applyAlignment="1">
      <alignment horizontal="left" vertical="top" wrapText="1"/>
      <protection/>
    </xf>
    <xf numFmtId="4" fontId="9" fillId="33" borderId="36" xfId="52" applyNumberFormat="1" applyFont="1" applyFill="1" applyBorder="1" applyAlignment="1">
      <alignment vertical="top" wrapText="1"/>
      <protection/>
    </xf>
    <xf numFmtId="4" fontId="8" fillId="33" borderId="36" xfId="52" applyNumberFormat="1" applyFont="1" applyFill="1" applyBorder="1" applyAlignment="1">
      <alignment horizontal="center" vertical="top" wrapText="1"/>
      <protection/>
    </xf>
    <xf numFmtId="4" fontId="8" fillId="33" borderId="35" xfId="52" applyNumberFormat="1" applyFont="1" applyFill="1" applyBorder="1" applyAlignment="1">
      <alignment horizontal="center" vertical="top" wrapText="1"/>
      <protection/>
    </xf>
    <xf numFmtId="0" fontId="2" fillId="0" borderId="37" xfId="0" applyFont="1" applyBorder="1" applyAlignment="1">
      <alignment/>
    </xf>
    <xf numFmtId="164" fontId="2" fillId="34" borderId="38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4">
      <selection activeCell="A10" sqref="A10:IV10"/>
    </sheetView>
  </sheetViews>
  <sheetFormatPr defaultColWidth="9.140625" defaultRowHeight="15"/>
  <cols>
    <col min="2" max="2" width="18.8515625" style="0" customWidth="1"/>
    <col min="3" max="3" width="18.00390625" style="0" customWidth="1"/>
    <col min="4" max="4" width="16.28125" style="0" customWidth="1"/>
    <col min="5" max="5" width="15.00390625" style="0" customWidth="1"/>
    <col min="6" max="6" width="14.28125" style="0" customWidth="1"/>
    <col min="7" max="7" width="13.140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3" t="s">
        <v>0</v>
      </c>
      <c r="E2" s="1"/>
      <c r="F2" s="1"/>
      <c r="G2" s="1"/>
    </row>
    <row r="3" spans="1:7" ht="15.75">
      <c r="A3" s="1"/>
      <c r="B3" s="26" t="s">
        <v>1</v>
      </c>
      <c r="C3" s="26"/>
      <c r="D3" s="26"/>
      <c r="E3" s="26"/>
      <c r="F3" s="26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28" t="s">
        <v>30</v>
      </c>
      <c r="B5" s="28"/>
      <c r="C5" s="28"/>
      <c r="D5" s="28"/>
      <c r="E5" s="28"/>
      <c r="F5" s="28"/>
      <c r="G5" s="28"/>
    </row>
    <row r="6" spans="1:7" ht="15.75">
      <c r="A6" s="1"/>
      <c r="B6" s="27" t="s">
        <v>2</v>
      </c>
      <c r="C6" s="27"/>
      <c r="D6" s="27"/>
      <c r="E6" s="27"/>
      <c r="F6" s="27"/>
      <c r="G6" s="1"/>
    </row>
    <row r="7" spans="1:7" ht="15.75">
      <c r="A7" s="1"/>
      <c r="B7" s="14" t="s">
        <v>31</v>
      </c>
      <c r="C7" s="14"/>
      <c r="D7" s="14"/>
      <c r="E7" s="14"/>
      <c r="F7" s="14"/>
      <c r="G7" s="1"/>
    </row>
    <row r="8" spans="1:7" ht="15.75">
      <c r="A8" s="1"/>
      <c r="B8" s="29" t="s">
        <v>3</v>
      </c>
      <c r="C8" s="29"/>
      <c r="D8" s="29"/>
      <c r="E8" s="29"/>
      <c r="F8" s="29"/>
      <c r="G8" s="1"/>
    </row>
    <row r="9" spans="1:7" ht="15.75">
      <c r="A9" s="1"/>
      <c r="B9" s="26" t="s">
        <v>41</v>
      </c>
      <c r="C9" s="26"/>
      <c r="D9" s="26"/>
      <c r="E9" s="26"/>
      <c r="F9" s="26"/>
      <c r="G9" s="26"/>
    </row>
    <row r="10" spans="1:7" ht="16.5" thickBot="1">
      <c r="A10" s="1"/>
      <c r="B10" s="1"/>
      <c r="C10" s="1"/>
      <c r="D10" s="1"/>
      <c r="E10" s="1"/>
      <c r="F10" s="1"/>
      <c r="G10" s="1"/>
    </row>
    <row r="11" spans="1:7" ht="15.75">
      <c r="A11" s="34" t="s">
        <v>4</v>
      </c>
      <c r="B11" s="35" t="s">
        <v>5</v>
      </c>
      <c r="C11" s="36" t="s">
        <v>6</v>
      </c>
      <c r="D11" s="37" t="s">
        <v>7</v>
      </c>
      <c r="E11" s="37" t="s">
        <v>8</v>
      </c>
      <c r="F11" s="37" t="s">
        <v>9</v>
      </c>
      <c r="G11" s="38" t="s">
        <v>10</v>
      </c>
    </row>
    <row r="12" spans="1:7" ht="15.75">
      <c r="A12" s="39"/>
      <c r="B12" s="3" t="s">
        <v>32</v>
      </c>
      <c r="C12" s="15" t="s">
        <v>12</v>
      </c>
      <c r="D12" s="2" t="s">
        <v>12</v>
      </c>
      <c r="E12" s="2" t="s">
        <v>13</v>
      </c>
      <c r="F12" s="2" t="s">
        <v>14</v>
      </c>
      <c r="G12" s="40"/>
    </row>
    <row r="13" spans="1:7" ht="15.75">
      <c r="A13" s="39"/>
      <c r="B13" s="3"/>
      <c r="C13" s="15" t="s">
        <v>15</v>
      </c>
      <c r="D13" s="2" t="s">
        <v>11</v>
      </c>
      <c r="E13" s="2" t="s">
        <v>16</v>
      </c>
      <c r="F13" s="2" t="s">
        <v>17</v>
      </c>
      <c r="G13" s="40" t="s">
        <v>33</v>
      </c>
    </row>
    <row r="14" spans="1:7" ht="15.75">
      <c r="A14" s="39"/>
      <c r="B14" s="3"/>
      <c r="C14" s="15"/>
      <c r="D14" s="2" t="s">
        <v>18</v>
      </c>
      <c r="E14" s="2" t="s">
        <v>11</v>
      </c>
      <c r="F14" s="2" t="s">
        <v>19</v>
      </c>
      <c r="G14" s="40"/>
    </row>
    <row r="15" spans="1:7" ht="15.75">
      <c r="A15" s="39"/>
      <c r="B15" s="3"/>
      <c r="C15" s="15"/>
      <c r="D15" s="2" t="s">
        <v>20</v>
      </c>
      <c r="E15" s="2"/>
      <c r="F15" s="2"/>
      <c r="G15" s="40"/>
    </row>
    <row r="16" spans="1:7" ht="15.75">
      <c r="A16" s="39"/>
      <c r="B16" s="3"/>
      <c r="C16" s="16"/>
      <c r="D16" s="2" t="s">
        <v>21</v>
      </c>
      <c r="E16" s="2" t="s">
        <v>21</v>
      </c>
      <c r="F16" s="2"/>
      <c r="G16" s="40"/>
    </row>
    <row r="17" spans="1:7" ht="15.75" customHeight="1">
      <c r="A17" s="41">
        <v>1</v>
      </c>
      <c r="B17" s="5">
        <v>2</v>
      </c>
      <c r="C17" s="20">
        <v>3</v>
      </c>
      <c r="D17" s="4">
        <v>4</v>
      </c>
      <c r="E17" s="5">
        <v>5</v>
      </c>
      <c r="F17" s="20">
        <v>6</v>
      </c>
      <c r="G17" s="42">
        <v>7</v>
      </c>
    </row>
    <row r="18" spans="1:7" ht="15.75" customHeight="1">
      <c r="A18" s="43"/>
      <c r="B18" s="30" t="s">
        <v>29</v>
      </c>
      <c r="C18" s="21" t="s">
        <v>22</v>
      </c>
      <c r="D18" s="22">
        <f>D19+D20+D21+D22+D23</f>
        <v>12420</v>
      </c>
      <c r="E18" s="22">
        <f>E19+E20+E21+E22+E23</f>
        <v>8199.4</v>
      </c>
      <c r="F18" s="23"/>
      <c r="G18" s="44">
        <f>E18/D18</f>
        <v>0.6601771336553945</v>
      </c>
    </row>
    <row r="19" spans="1:7" ht="71.25" customHeight="1">
      <c r="A19" s="43"/>
      <c r="B19" s="30"/>
      <c r="C19" s="21" t="s">
        <v>23</v>
      </c>
      <c r="D19" s="22">
        <f aca="true" t="shared" si="0" ref="D19:E23">D25+D31+D37</f>
        <v>7800</v>
      </c>
      <c r="E19" s="22">
        <f t="shared" si="0"/>
        <v>3966</v>
      </c>
      <c r="F19" s="23"/>
      <c r="G19" s="44">
        <f aca="true" t="shared" si="1" ref="G19:G41">E19/D19</f>
        <v>0.5084615384615384</v>
      </c>
    </row>
    <row r="20" spans="1:7" ht="42.75" customHeight="1">
      <c r="A20" s="43"/>
      <c r="B20" s="24"/>
      <c r="C20" s="21" t="s">
        <v>24</v>
      </c>
      <c r="D20" s="22">
        <f t="shared" si="0"/>
        <v>0</v>
      </c>
      <c r="E20" s="22">
        <f t="shared" si="0"/>
        <v>0</v>
      </c>
      <c r="F20" s="23"/>
      <c r="G20" s="44"/>
    </row>
    <row r="21" spans="1:7" ht="28.5" customHeight="1">
      <c r="A21" s="43"/>
      <c r="B21" s="24"/>
      <c r="C21" s="21" t="s">
        <v>25</v>
      </c>
      <c r="D21" s="22">
        <f t="shared" si="0"/>
        <v>420</v>
      </c>
      <c r="E21" s="22">
        <f t="shared" si="0"/>
        <v>420</v>
      </c>
      <c r="F21" s="23"/>
      <c r="G21" s="44">
        <f t="shared" si="1"/>
        <v>1</v>
      </c>
    </row>
    <row r="22" spans="1:7" ht="28.5" customHeight="1">
      <c r="A22" s="43"/>
      <c r="B22" s="24"/>
      <c r="C22" s="21" t="s">
        <v>26</v>
      </c>
      <c r="D22" s="22">
        <f t="shared" si="0"/>
        <v>0</v>
      </c>
      <c r="E22" s="22">
        <f t="shared" si="0"/>
        <v>0</v>
      </c>
      <c r="F22" s="23"/>
      <c r="G22" s="44"/>
    </row>
    <row r="23" spans="1:7" ht="57" customHeight="1">
      <c r="A23" s="43"/>
      <c r="B23" s="24"/>
      <c r="C23" s="21" t="s">
        <v>27</v>
      </c>
      <c r="D23" s="22">
        <f t="shared" si="0"/>
        <v>4200</v>
      </c>
      <c r="E23" s="22">
        <f t="shared" si="0"/>
        <v>3813.4</v>
      </c>
      <c r="F23" s="23"/>
      <c r="G23" s="44">
        <f t="shared" si="1"/>
        <v>0.907952380952381</v>
      </c>
    </row>
    <row r="24" spans="1:7" ht="15.75" customHeight="1">
      <c r="A24" s="45" t="s">
        <v>34</v>
      </c>
      <c r="B24" s="31" t="s">
        <v>35</v>
      </c>
      <c r="C24" s="6" t="s">
        <v>22</v>
      </c>
      <c r="D24" s="7">
        <f>D25+D26+D27+D28+D29</f>
        <v>10120</v>
      </c>
      <c r="E24" s="7">
        <f>E25+E26+E27+E28+E29</f>
        <v>7973.9</v>
      </c>
      <c r="F24" s="25"/>
      <c r="G24" s="46">
        <f t="shared" si="1"/>
        <v>0.7879347826086956</v>
      </c>
    </row>
    <row r="25" spans="1:7" ht="75" customHeight="1">
      <c r="A25" s="45"/>
      <c r="B25" s="31"/>
      <c r="C25" s="8" t="s">
        <v>23</v>
      </c>
      <c r="D25" s="17">
        <v>5800</v>
      </c>
      <c r="E25" s="18">
        <v>3966</v>
      </c>
      <c r="F25" s="9"/>
      <c r="G25" s="46">
        <f t="shared" si="1"/>
        <v>0.6837931034482758</v>
      </c>
    </row>
    <row r="26" spans="1:7" ht="45" customHeight="1">
      <c r="A26" s="45"/>
      <c r="B26" s="31"/>
      <c r="C26" s="8" t="s">
        <v>24</v>
      </c>
      <c r="D26" s="17"/>
      <c r="E26" s="18"/>
      <c r="F26" s="9"/>
      <c r="G26" s="46"/>
    </row>
    <row r="27" spans="1:7" ht="30" customHeight="1">
      <c r="A27" s="45"/>
      <c r="B27" s="31"/>
      <c r="C27" s="8" t="s">
        <v>25</v>
      </c>
      <c r="D27" s="17">
        <v>420</v>
      </c>
      <c r="E27" s="18">
        <v>420</v>
      </c>
      <c r="F27" s="9"/>
      <c r="G27" s="46">
        <f t="shared" si="1"/>
        <v>1</v>
      </c>
    </row>
    <row r="28" spans="1:7" ht="30" customHeight="1">
      <c r="A28" s="45"/>
      <c r="B28" s="31"/>
      <c r="C28" s="8" t="s">
        <v>26</v>
      </c>
      <c r="D28" s="17"/>
      <c r="E28" s="18"/>
      <c r="F28" s="9"/>
      <c r="G28" s="46"/>
    </row>
    <row r="29" spans="1:7" ht="45" customHeight="1">
      <c r="A29" s="45"/>
      <c r="B29" s="31"/>
      <c r="C29" s="8" t="s">
        <v>27</v>
      </c>
      <c r="D29" s="17">
        <v>3900</v>
      </c>
      <c r="E29" s="18">
        <v>3587.9</v>
      </c>
      <c r="F29" s="9"/>
      <c r="G29" s="46">
        <f t="shared" si="1"/>
        <v>0.919974358974359</v>
      </c>
    </row>
    <row r="30" spans="1:7" ht="15.75" customHeight="1">
      <c r="A30" s="45" t="s">
        <v>36</v>
      </c>
      <c r="B30" s="31" t="s">
        <v>37</v>
      </c>
      <c r="C30" s="6" t="s">
        <v>22</v>
      </c>
      <c r="D30" s="7">
        <f>D31+D32+D33+D34+D35</f>
        <v>100</v>
      </c>
      <c r="E30" s="7">
        <f>E31+E32+E33+E34+E35</f>
        <v>52.5</v>
      </c>
      <c r="F30" s="9"/>
      <c r="G30" s="46">
        <f t="shared" si="1"/>
        <v>0.525</v>
      </c>
    </row>
    <row r="31" spans="1:7" ht="75" customHeight="1">
      <c r="A31" s="45"/>
      <c r="B31" s="31"/>
      <c r="C31" s="8" t="s">
        <v>23</v>
      </c>
      <c r="D31" s="17"/>
      <c r="E31" s="18"/>
      <c r="F31" s="9"/>
      <c r="G31" s="46"/>
    </row>
    <row r="32" spans="1:7" ht="45" customHeight="1">
      <c r="A32" s="45"/>
      <c r="B32" s="31"/>
      <c r="C32" s="8" t="s">
        <v>24</v>
      </c>
      <c r="D32" s="17"/>
      <c r="E32" s="18"/>
      <c r="F32" s="9"/>
      <c r="G32" s="46"/>
    </row>
    <row r="33" spans="1:7" ht="30" customHeight="1">
      <c r="A33" s="45"/>
      <c r="B33" s="31"/>
      <c r="C33" s="8" t="s">
        <v>25</v>
      </c>
      <c r="D33" s="17"/>
      <c r="E33" s="18"/>
      <c r="F33" s="9"/>
      <c r="G33" s="46"/>
    </row>
    <row r="34" spans="1:7" ht="30" customHeight="1">
      <c r="A34" s="45"/>
      <c r="B34" s="31"/>
      <c r="C34" s="8" t="s">
        <v>26</v>
      </c>
      <c r="D34" s="17"/>
      <c r="E34" s="18"/>
      <c r="F34" s="10"/>
      <c r="G34" s="46"/>
    </row>
    <row r="35" spans="1:7" ht="45" customHeight="1">
      <c r="A35" s="45"/>
      <c r="B35" s="31"/>
      <c r="C35" s="8" t="s">
        <v>27</v>
      </c>
      <c r="D35" s="17">
        <v>100</v>
      </c>
      <c r="E35" s="18">
        <v>52.5</v>
      </c>
      <c r="F35" s="11"/>
      <c r="G35" s="46">
        <f t="shared" si="1"/>
        <v>0.525</v>
      </c>
    </row>
    <row r="36" spans="1:7" ht="15.75" customHeight="1">
      <c r="A36" s="45" t="s">
        <v>38</v>
      </c>
      <c r="B36" s="32" t="s">
        <v>39</v>
      </c>
      <c r="C36" s="6" t="s">
        <v>22</v>
      </c>
      <c r="D36" s="7">
        <f>D37+D38+D39+D40+D41</f>
        <v>2200</v>
      </c>
      <c r="E36" s="7">
        <f>E37+E38+E39+E40+E41</f>
        <v>173</v>
      </c>
      <c r="F36" s="11"/>
      <c r="G36" s="46">
        <f t="shared" si="1"/>
        <v>0.07863636363636364</v>
      </c>
    </row>
    <row r="37" spans="1:7" ht="75" customHeight="1">
      <c r="A37" s="45"/>
      <c r="B37" s="32"/>
      <c r="C37" s="8" t="s">
        <v>23</v>
      </c>
      <c r="D37" s="17">
        <v>2000</v>
      </c>
      <c r="E37" s="18"/>
      <c r="F37" s="11"/>
      <c r="G37" s="46">
        <f t="shared" si="1"/>
        <v>0</v>
      </c>
    </row>
    <row r="38" spans="1:7" ht="45" customHeight="1">
      <c r="A38" s="45"/>
      <c r="B38" s="32"/>
      <c r="C38" s="8" t="s">
        <v>24</v>
      </c>
      <c r="D38" s="17"/>
      <c r="E38" s="18"/>
      <c r="F38" s="11"/>
      <c r="G38" s="46"/>
    </row>
    <row r="39" spans="1:7" ht="30" customHeight="1">
      <c r="A39" s="45"/>
      <c r="B39" s="32"/>
      <c r="C39" s="8" t="s">
        <v>25</v>
      </c>
      <c r="D39" s="17"/>
      <c r="E39" s="18"/>
      <c r="F39" s="11"/>
      <c r="G39" s="46"/>
    </row>
    <row r="40" spans="1:7" ht="30" customHeight="1">
      <c r="A40" s="45"/>
      <c r="B40" s="32"/>
      <c r="C40" s="8" t="s">
        <v>26</v>
      </c>
      <c r="D40" s="17"/>
      <c r="E40" s="18"/>
      <c r="F40" s="11"/>
      <c r="G40" s="46"/>
    </row>
    <row r="41" spans="1:7" ht="45" customHeight="1" thickBot="1">
      <c r="A41" s="47"/>
      <c r="B41" s="48"/>
      <c r="C41" s="49" t="s">
        <v>27</v>
      </c>
      <c r="D41" s="50">
        <v>200</v>
      </c>
      <c r="E41" s="51">
        <v>173</v>
      </c>
      <c r="F41" s="52"/>
      <c r="G41" s="53">
        <f t="shared" si="1"/>
        <v>0.865</v>
      </c>
    </row>
    <row r="42" spans="1:7" ht="15.75">
      <c r="A42" s="1"/>
      <c r="B42" s="1"/>
      <c r="C42" s="1"/>
      <c r="D42" s="33"/>
      <c r="E42" s="1"/>
      <c r="F42" s="1"/>
      <c r="G42" s="1"/>
    </row>
    <row r="43" spans="1:7" ht="15.75">
      <c r="A43" s="1"/>
      <c r="B43" s="12" t="s">
        <v>28</v>
      </c>
      <c r="C43" s="12"/>
      <c r="D43" s="12" t="s">
        <v>40</v>
      </c>
      <c r="E43" s="12"/>
      <c r="F43" s="1"/>
      <c r="G43" s="1"/>
    </row>
    <row r="44" spans="1:7" ht="15.75">
      <c r="A44" s="1"/>
      <c r="B44" s="12"/>
      <c r="C44" s="12"/>
      <c r="D44" s="12"/>
      <c r="E44" s="12"/>
      <c r="F44" s="1"/>
      <c r="G44" s="1"/>
    </row>
    <row r="45" spans="1:7" ht="15.75">
      <c r="A45" s="1"/>
      <c r="B45" s="19">
        <v>42648</v>
      </c>
      <c r="C45" s="12"/>
      <c r="D45" s="12"/>
      <c r="E45" s="12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9"/>
      <c r="C47" s="12"/>
      <c r="D47" s="12"/>
      <c r="E47" s="12"/>
      <c r="F47" s="1"/>
      <c r="G47" s="1"/>
    </row>
  </sheetData>
  <sheetProtection/>
  <mergeCells count="13">
    <mergeCell ref="A24:A29"/>
    <mergeCell ref="B24:B29"/>
    <mergeCell ref="A30:A35"/>
    <mergeCell ref="B30:B35"/>
    <mergeCell ref="A36:A41"/>
    <mergeCell ref="B36:B41"/>
    <mergeCell ref="B3:F3"/>
    <mergeCell ref="B6:F6"/>
    <mergeCell ref="A5:G5"/>
    <mergeCell ref="B8:F8"/>
    <mergeCell ref="B9:G9"/>
    <mergeCell ref="A18:A23"/>
    <mergeCell ref="B18:B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культуры администрации г.Амурска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А.А. Меньшикова</dc:creator>
  <cp:keywords/>
  <dc:description/>
  <cp:lastModifiedBy>Администрация</cp:lastModifiedBy>
  <dcterms:created xsi:type="dcterms:W3CDTF">2016-10-13T01:42:11Z</dcterms:created>
  <dcterms:modified xsi:type="dcterms:W3CDTF">2016-10-17T01:25:00Z</dcterms:modified>
  <cp:category/>
  <cp:version/>
  <cp:contentType/>
  <cp:contentStatus/>
</cp:coreProperties>
</file>